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0" activeTab="0"/>
  </bookViews>
  <sheets>
    <sheet name="Assiduité 2015" sheetId="1" r:id="rId1"/>
    <sheet name="Individuel 2015" sheetId="2" r:id="rId2"/>
    <sheet name="Clubs 2015" sheetId="3" r:id="rId3"/>
  </sheets>
  <definedNames>
    <definedName name="_xlnm.Print_Area" localSheetId="1">'Individuel 2015'!$A$1:$G$40</definedName>
  </definedNames>
  <calcPr fullCalcOnLoad="1"/>
</workbook>
</file>

<file path=xl/sharedStrings.xml><?xml version="1.0" encoding="utf-8"?>
<sst xmlns="http://schemas.openxmlformats.org/spreadsheetml/2006/main" count="317" uniqueCount="191">
  <si>
    <t xml:space="preserve">    FSGT 71 : Trophée assiduité 2015</t>
  </si>
  <si>
    <t>Catégories</t>
  </si>
  <si>
    <t>Nom Prénom</t>
  </si>
  <si>
    <t>Club</t>
  </si>
  <si>
    <t>Courses</t>
  </si>
  <si>
    <t>Cat. 1</t>
  </si>
  <si>
    <t>ZOCCOLANTE David</t>
  </si>
  <si>
    <t>VS Chalon</t>
  </si>
  <si>
    <t>LETIENNE Arnaud</t>
  </si>
  <si>
    <t>Aluze</t>
  </si>
  <si>
    <t>BEAUFILS Christophe</t>
  </si>
  <si>
    <t>Road Team 71</t>
  </si>
  <si>
    <t>DESBOIS Alexandre</t>
  </si>
  <si>
    <t>Ecuisses</t>
  </si>
  <si>
    <t>Cat. 2</t>
  </si>
  <si>
    <t>AUCLERC Lucas</t>
  </si>
  <si>
    <t>CSM</t>
  </si>
  <si>
    <t>NUGUES Florian</t>
  </si>
  <si>
    <t>Sanvignes</t>
  </si>
  <si>
    <t>PILLOT Dominique</t>
  </si>
  <si>
    <t>DEMORTIERE Rémy</t>
  </si>
  <si>
    <t>Cat. 3</t>
  </si>
  <si>
    <t>RAGAINE Dimitri</t>
  </si>
  <si>
    <t>PERI Laurent</t>
  </si>
  <si>
    <t>LEGER Clément</t>
  </si>
  <si>
    <t>Cat. 4</t>
  </si>
  <si>
    <t>SIGUENZA Bernard</t>
  </si>
  <si>
    <t>Tournus</t>
  </si>
  <si>
    <t>GIEN Daniel</t>
  </si>
  <si>
    <t>Creusot VS</t>
  </si>
  <si>
    <t>DEMORTIERE Frédéric</t>
  </si>
  <si>
    <t>Buxy</t>
  </si>
  <si>
    <t>Cat. 5</t>
  </si>
  <si>
    <t>RABUT Eric</t>
  </si>
  <si>
    <t>MAZUE Laurent</t>
  </si>
  <si>
    <t>PRIOR José</t>
  </si>
  <si>
    <t xml:space="preserve">Cat. 6 </t>
  </si>
  <si>
    <t>CHANDET André</t>
  </si>
  <si>
    <t>CLERC Albert</t>
  </si>
  <si>
    <t>MOISSON Michel</t>
  </si>
  <si>
    <t>ASPTT Chalon</t>
  </si>
  <si>
    <t>Féminines</t>
  </si>
  <si>
    <t>RABUT Céline</t>
  </si>
  <si>
    <t>St Martin</t>
  </si>
  <si>
    <t>RABUT Mireille</t>
  </si>
  <si>
    <t>ZACCHIA Jocelyne</t>
  </si>
  <si>
    <t>Minimes</t>
  </si>
  <si>
    <t>BAILLY Florian</t>
  </si>
  <si>
    <t>Verdun</t>
  </si>
  <si>
    <t>Garçon</t>
  </si>
  <si>
    <t>DURAND Pierre Louis</t>
  </si>
  <si>
    <t>CHOMETTON Jordan</t>
  </si>
  <si>
    <t>GLONIN Flora</t>
  </si>
  <si>
    <t>Filles</t>
  </si>
  <si>
    <t>DEVERCHERE Marie</t>
  </si>
  <si>
    <t>Charolles</t>
  </si>
  <si>
    <t>DEVERCHERE Mylène</t>
  </si>
  <si>
    <t xml:space="preserve">    FSGT 71 : Trophée individuel 2015</t>
  </si>
  <si>
    <t>Points</t>
  </si>
  <si>
    <t>C</t>
  </si>
  <si>
    <t>Moyenne</t>
  </si>
  <si>
    <t>DUSSABLY Antoine</t>
  </si>
  <si>
    <t>OLIVIER Quentin</t>
  </si>
  <si>
    <t>Joncy</t>
  </si>
  <si>
    <t>HONORE Jean Baptiste</t>
  </si>
  <si>
    <t>BIANCO Dominique</t>
  </si>
  <si>
    <t>UV Chalon</t>
  </si>
  <si>
    <t>DORIN Alexis</t>
  </si>
  <si>
    <t>Écuisses</t>
  </si>
  <si>
    <t>DEMOURY David</t>
  </si>
  <si>
    <t>Mercurey</t>
  </si>
  <si>
    <t>FAMY Mathieu</t>
  </si>
  <si>
    <t>DEMORTIERE François(cadet)</t>
  </si>
  <si>
    <t>Creusot Cyclisme</t>
  </si>
  <si>
    <t>BOYER Laurent</t>
  </si>
  <si>
    <t>St Vallier</t>
  </si>
  <si>
    <t>SOULAGE Guillaume</t>
  </si>
  <si>
    <t>BONIN Gilbert</t>
  </si>
  <si>
    <t>DECERTAINES Gaétan</t>
  </si>
  <si>
    <t>Flacé</t>
  </si>
  <si>
    <t>CANNARD Jean François</t>
  </si>
  <si>
    <t>St Marcel</t>
  </si>
  <si>
    <t>BERTOUX Christian</t>
  </si>
  <si>
    <t>BURY Bernard</t>
  </si>
  <si>
    <t>NOLY Pascal</t>
  </si>
  <si>
    <t>BUE René</t>
  </si>
  <si>
    <t>DJELLABE Alain</t>
  </si>
  <si>
    <t xml:space="preserve">Féminines </t>
  </si>
  <si>
    <t>GUILLET Jessica</t>
  </si>
  <si>
    <t>AUCLERC Nathan</t>
  </si>
  <si>
    <t>PERRUCHOT Corentin</t>
  </si>
  <si>
    <t>Fille</t>
  </si>
  <si>
    <t xml:space="preserve">    FSGT 71 : Trophée des Clubs 2015</t>
  </si>
  <si>
    <t>Nom-Prénom</t>
  </si>
  <si>
    <t>Total pts</t>
  </si>
  <si>
    <t>Moy.</t>
  </si>
  <si>
    <t>Cat.1</t>
  </si>
  <si>
    <t>PROVILLARD Jérémy</t>
  </si>
  <si>
    <t xml:space="preserve">LANDRE Sébastien </t>
  </si>
  <si>
    <t>FERREBOEUF Yannick</t>
  </si>
  <si>
    <t>CURTIL Aurélien</t>
  </si>
  <si>
    <t>PUZENAT Aurélien</t>
  </si>
  <si>
    <t>BRUGNON Eric</t>
  </si>
  <si>
    <t>PALMIERI David</t>
  </si>
  <si>
    <t>GANDREY Carl</t>
  </si>
  <si>
    <t>MENAND Arthur</t>
  </si>
  <si>
    <t>EUVRARD Mickaël</t>
  </si>
  <si>
    <t>DUMONT Fabien</t>
  </si>
  <si>
    <t>Cat.3</t>
  </si>
  <si>
    <t>ROYER Clément</t>
  </si>
  <si>
    <t xml:space="preserve">LEGER Clément </t>
  </si>
  <si>
    <t>BOUILHOL Aurélien</t>
  </si>
  <si>
    <t>FAYRAC Christian</t>
  </si>
  <si>
    <t>DA SILVA Antonio</t>
  </si>
  <si>
    <t>MORANDET Charles</t>
  </si>
  <si>
    <t>DESMARIS Claude</t>
  </si>
  <si>
    <t>GIROUD Thierry</t>
  </si>
  <si>
    <t>FOUILLOUX Thierry</t>
  </si>
  <si>
    <t>MAILLOT Pierre</t>
  </si>
  <si>
    <t>MAGNIEN Laurent</t>
  </si>
  <si>
    <t>DE SOUSA Laurent</t>
  </si>
  <si>
    <t>DIBETTA François</t>
  </si>
  <si>
    <t>FAU Bernard</t>
  </si>
  <si>
    <t>GOUARD Denis</t>
  </si>
  <si>
    <t>Louhans</t>
  </si>
  <si>
    <t>MASA Elliot</t>
  </si>
  <si>
    <t>MASA Sylvain</t>
  </si>
  <si>
    <t>RICHARD Aurélien</t>
  </si>
  <si>
    <t>PAULIN Jean Marc</t>
  </si>
  <si>
    <t>CURTIL Denis</t>
  </si>
  <si>
    <t>FAZIO Saverio</t>
  </si>
  <si>
    <t>LEJEUNE Sylvain</t>
  </si>
  <si>
    <t>TALMARD Gérald</t>
  </si>
  <si>
    <t>AZAIS Olivier</t>
  </si>
  <si>
    <t>Cat.4</t>
  </si>
  <si>
    <t>HENNI Mohammed</t>
  </si>
  <si>
    <t>TRANCHANT Régis</t>
  </si>
  <si>
    <t>VERRIEN Alain</t>
  </si>
  <si>
    <t>METHY Frédéric</t>
  </si>
  <si>
    <t>CHEVILLARD Bernard</t>
  </si>
  <si>
    <t>MARQUIS Laurent</t>
  </si>
  <si>
    <t>DECERLE UNGARO Guillaume</t>
  </si>
  <si>
    <t>BUATOIS Philippe</t>
  </si>
  <si>
    <t>PANZA Christophe</t>
  </si>
  <si>
    <t>NECTOUX Gérard</t>
  </si>
  <si>
    <t>BARBIER Philippe</t>
  </si>
  <si>
    <t>DE SOUSA AZEVEDO Evann</t>
  </si>
  <si>
    <t>DORIN Serge</t>
  </si>
  <si>
    <t>DORIN Julien</t>
  </si>
  <si>
    <t>JOUANNE Dominique</t>
  </si>
  <si>
    <t>RABUT Sylvain</t>
  </si>
  <si>
    <t>DE VECCHI Christophe</t>
  </si>
  <si>
    <t>POMPANON Laura</t>
  </si>
  <si>
    <t>DUMONTEL Jérôme</t>
  </si>
  <si>
    <t>GILLOT Raymond</t>
  </si>
  <si>
    <t>GALLAND François</t>
  </si>
  <si>
    <t xml:space="preserve">MICHAUDET Jean </t>
  </si>
  <si>
    <t>PALUMBO Giulio</t>
  </si>
  <si>
    <t>SIDOTI Michel</t>
  </si>
  <si>
    <t>GEOFFROY Patrick</t>
  </si>
  <si>
    <t>GONNEAUD Patrick</t>
  </si>
  <si>
    <t>LEGER Thomas Pierre</t>
  </si>
  <si>
    <t xml:space="preserve">St Martin </t>
  </si>
  <si>
    <t>DYON David</t>
  </si>
  <si>
    <t>GERRISTEN Edwin</t>
  </si>
  <si>
    <t>PICHARD Jean Louis</t>
  </si>
  <si>
    <t>METZ Thierry</t>
  </si>
  <si>
    <t>ROUSSET Michel</t>
  </si>
  <si>
    <t>COGNARD Serge</t>
  </si>
  <si>
    <t>Cat.6</t>
  </si>
  <si>
    <t>LONJARET Christine</t>
  </si>
  <si>
    <t>DUMONT Gervais</t>
  </si>
  <si>
    <t>CHAMBREY Didier</t>
  </si>
  <si>
    <t>VASSOS Frédéric</t>
  </si>
  <si>
    <t>NARDIN Jean Pierre</t>
  </si>
  <si>
    <t>ESCUTAINE Maurice</t>
  </si>
  <si>
    <t>PICARD Odette</t>
  </si>
  <si>
    <t>FLAMIER Norbert</t>
  </si>
  <si>
    <t>MARCHETTI Mario</t>
  </si>
  <si>
    <t>PIQUET Daniel</t>
  </si>
  <si>
    <t>FUSTER Sandrine</t>
  </si>
  <si>
    <t>MICHAUDET Guy</t>
  </si>
  <si>
    <t>PROTHIAU Madeleine</t>
  </si>
  <si>
    <t xml:space="preserve">RABUT Céline </t>
  </si>
  <si>
    <t>ROBINSON Susan</t>
  </si>
  <si>
    <t>NOLY Fabienne</t>
  </si>
  <si>
    <t>BOSC Charlotte</t>
  </si>
  <si>
    <t>TILLIER Corentin</t>
  </si>
  <si>
    <t>EUVRARD Camille</t>
  </si>
  <si>
    <t>GAUTHIER Christophe</t>
  </si>
  <si>
    <t>GUILLEMIN Baptiste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</si>
</sst>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11">
    <font>
      <sz val="10"/>
      <name val="Arial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:E52"/>
    </sheetView>
  </sheetViews>
  <sheetFormatPr defaultColWidth="11.421875" defaultRowHeight="12.75"/>
  <cols>
    <col min="3" max="3" width="27.57421875" style="0" customWidth="1"/>
    <col min="4" max="4" width="15.8515625" style="0" customWidth="1"/>
    <col min="5" max="5" width="11.57421875" style="0" customWidth="1"/>
  </cols>
  <sheetData>
    <row r="1" spans="1:5" ht="12.75">
      <c r="A1" s="1">
        <v>42301</v>
      </c>
      <c r="B1" s="2" t="s">
        <v>0</v>
      </c>
      <c r="C1" s="2"/>
      <c r="D1" s="2"/>
      <c r="E1" s="2"/>
    </row>
    <row r="2" spans="1:5" ht="12.75">
      <c r="A2" s="3"/>
      <c r="B2" s="4"/>
      <c r="E2" s="4"/>
    </row>
    <row r="3" spans="1:5" ht="12.75">
      <c r="A3" s="3" t="s">
        <v>1</v>
      </c>
      <c r="B3" s="4"/>
      <c r="C3" s="3" t="s">
        <v>2</v>
      </c>
      <c r="D3" s="3" t="s">
        <v>3</v>
      </c>
      <c r="E3" s="3" t="s">
        <v>4</v>
      </c>
    </row>
    <row r="4" spans="1:5" ht="12.75">
      <c r="A4" s="3" t="s">
        <v>5</v>
      </c>
      <c r="B4" s="4">
        <v>1</v>
      </c>
      <c r="C4" t="s">
        <v>6</v>
      </c>
      <c r="D4" s="5" t="s">
        <v>7</v>
      </c>
      <c r="E4" s="4">
        <v>27</v>
      </c>
    </row>
    <row r="5" spans="1:5" ht="12.75">
      <c r="A5" s="3"/>
      <c r="B5" s="4">
        <v>2</v>
      </c>
      <c r="C5" t="s">
        <v>8</v>
      </c>
      <c r="D5" s="5" t="s">
        <v>9</v>
      </c>
      <c r="E5" s="4">
        <v>26</v>
      </c>
    </row>
    <row r="6" spans="1:5" ht="12.75">
      <c r="A6" s="3"/>
      <c r="B6" s="4">
        <v>3</v>
      </c>
      <c r="C6" t="s">
        <v>10</v>
      </c>
      <c r="D6" s="5" t="s">
        <v>11</v>
      </c>
      <c r="E6" s="4">
        <v>20</v>
      </c>
    </row>
    <row r="7" spans="1:5" ht="12.75">
      <c r="A7" s="3"/>
      <c r="B7" s="4"/>
      <c r="C7" t="s">
        <v>12</v>
      </c>
      <c r="D7" s="5" t="s">
        <v>13</v>
      </c>
      <c r="E7" s="4">
        <v>20</v>
      </c>
    </row>
    <row r="8" spans="1:5" ht="12.75">
      <c r="A8" s="3"/>
      <c r="B8" s="4"/>
      <c r="D8" s="5"/>
      <c r="E8" s="4"/>
    </row>
    <row r="9" spans="1:5" ht="12.75">
      <c r="A9" s="3"/>
      <c r="B9" s="4"/>
      <c r="D9" s="5"/>
      <c r="E9" s="4"/>
    </row>
    <row r="10" spans="1:5" ht="12.75">
      <c r="A10" s="3" t="s">
        <v>14</v>
      </c>
      <c r="B10" s="4">
        <v>1</v>
      </c>
      <c r="C10" t="s">
        <v>15</v>
      </c>
      <c r="D10" s="5" t="s">
        <v>16</v>
      </c>
      <c r="E10" s="4">
        <v>27</v>
      </c>
    </row>
    <row r="11" spans="1:5" ht="12.75">
      <c r="A11" s="3"/>
      <c r="B11" s="4">
        <v>2</v>
      </c>
      <c r="C11" t="s">
        <v>17</v>
      </c>
      <c r="D11" s="5" t="s">
        <v>18</v>
      </c>
      <c r="E11" s="4">
        <v>21</v>
      </c>
    </row>
    <row r="12" spans="1:5" ht="12.75">
      <c r="A12" s="3"/>
      <c r="B12" s="4">
        <v>3</v>
      </c>
      <c r="C12" t="s">
        <v>19</v>
      </c>
      <c r="D12" s="5" t="s">
        <v>7</v>
      </c>
      <c r="E12" s="4">
        <v>19</v>
      </c>
    </row>
    <row r="13" spans="1:5" ht="12.75">
      <c r="A13" s="3"/>
      <c r="B13" s="4"/>
      <c r="C13" t="s">
        <v>20</v>
      </c>
      <c r="D13" s="5" t="s">
        <v>18</v>
      </c>
      <c r="E13" s="4">
        <v>19</v>
      </c>
    </row>
    <row r="14" spans="1:5" ht="12.75">
      <c r="A14" s="3"/>
      <c r="B14" s="4"/>
      <c r="D14" s="5"/>
      <c r="E14" s="4"/>
    </row>
    <row r="15" spans="1:5" ht="12.75">
      <c r="A15" s="3"/>
      <c r="B15" s="4"/>
      <c r="D15" s="5"/>
      <c r="E15" s="4"/>
    </row>
    <row r="16" spans="1:5" ht="12.75">
      <c r="A16" s="3" t="s">
        <v>21</v>
      </c>
      <c r="B16" s="4">
        <v>1</v>
      </c>
      <c r="C16" t="s">
        <v>22</v>
      </c>
      <c r="D16" s="5" t="s">
        <v>16</v>
      </c>
      <c r="E16" s="4">
        <v>26</v>
      </c>
    </row>
    <row r="17" spans="1:5" ht="12.75">
      <c r="A17" s="3"/>
      <c r="B17" s="4">
        <v>2</v>
      </c>
      <c r="C17" t="s">
        <v>23</v>
      </c>
      <c r="D17" s="5" t="s">
        <v>7</v>
      </c>
      <c r="E17" s="4">
        <v>23</v>
      </c>
    </row>
    <row r="18" spans="1:5" ht="12.75">
      <c r="A18" s="3"/>
      <c r="B18" s="4">
        <v>3</v>
      </c>
      <c r="C18" t="s">
        <v>24</v>
      </c>
      <c r="D18" s="5" t="s">
        <v>16</v>
      </c>
      <c r="E18" s="4">
        <v>21</v>
      </c>
    </row>
    <row r="19" spans="1:5" ht="12.75">
      <c r="A19" s="3"/>
      <c r="B19" s="4"/>
      <c r="D19" s="5"/>
      <c r="E19" s="4"/>
    </row>
    <row r="20" spans="1:5" ht="12.75">
      <c r="A20" s="3"/>
      <c r="B20" s="4"/>
      <c r="D20" s="5"/>
      <c r="E20" s="4"/>
    </row>
    <row r="21" spans="1:5" ht="12.75">
      <c r="A21" s="3"/>
      <c r="B21" s="4"/>
      <c r="D21" s="5"/>
      <c r="E21" s="4"/>
    </row>
    <row r="22" spans="1:5" ht="12.75">
      <c r="A22" s="3"/>
      <c r="B22" s="4"/>
      <c r="D22" s="5"/>
      <c r="E22" s="4"/>
    </row>
    <row r="23" spans="1:5" ht="12.75">
      <c r="A23" s="3" t="s">
        <v>25</v>
      </c>
      <c r="B23" s="4">
        <v>1</v>
      </c>
      <c r="C23" t="s">
        <v>26</v>
      </c>
      <c r="D23" s="5" t="s">
        <v>27</v>
      </c>
      <c r="E23" s="4">
        <v>22</v>
      </c>
    </row>
    <row r="24" spans="1:5" ht="12.75">
      <c r="A24" s="3"/>
      <c r="B24" s="4">
        <v>2</v>
      </c>
      <c r="C24" t="s">
        <v>28</v>
      </c>
      <c r="D24" s="5" t="s">
        <v>29</v>
      </c>
      <c r="E24" s="4">
        <v>20</v>
      </c>
    </row>
    <row r="25" spans="1:5" ht="12.75">
      <c r="A25" s="3"/>
      <c r="B25" s="4"/>
      <c r="C25" t="s">
        <v>30</v>
      </c>
      <c r="D25" s="5" t="s">
        <v>31</v>
      </c>
      <c r="E25" s="4">
        <v>19</v>
      </c>
    </row>
    <row r="26" spans="1:5" ht="12.75">
      <c r="A26" s="3"/>
      <c r="B26" s="4"/>
      <c r="D26" s="5"/>
      <c r="E26" s="4"/>
    </row>
    <row r="27" spans="1:5" ht="12.75">
      <c r="A27" s="3"/>
      <c r="B27" s="4"/>
      <c r="D27" s="5"/>
      <c r="E27" s="4"/>
    </row>
    <row r="28" spans="1:5" ht="12.75">
      <c r="A28" s="3"/>
      <c r="B28" s="4"/>
      <c r="D28" s="5"/>
      <c r="E28" s="4"/>
    </row>
    <row r="29" spans="1:5" ht="12.75">
      <c r="A29" s="3" t="s">
        <v>32</v>
      </c>
      <c r="B29" s="4">
        <v>1</v>
      </c>
      <c r="C29" t="s">
        <v>33</v>
      </c>
      <c r="D29" s="5" t="s">
        <v>16</v>
      </c>
      <c r="E29" s="4">
        <v>27</v>
      </c>
    </row>
    <row r="30" spans="1:5" ht="12.75">
      <c r="A30" s="3"/>
      <c r="B30" s="4">
        <v>2</v>
      </c>
      <c r="C30" t="s">
        <v>34</v>
      </c>
      <c r="D30" s="5" t="s">
        <v>16</v>
      </c>
      <c r="E30" s="4">
        <v>23</v>
      </c>
    </row>
    <row r="31" spans="1:5" ht="12.75">
      <c r="A31" s="3"/>
      <c r="B31" s="4">
        <v>3</v>
      </c>
      <c r="C31" t="s">
        <v>35</v>
      </c>
      <c r="D31" s="5" t="s">
        <v>29</v>
      </c>
      <c r="E31" s="4">
        <v>21</v>
      </c>
    </row>
    <row r="32" spans="1:5" ht="12.75">
      <c r="A32" s="3"/>
      <c r="B32" s="4"/>
      <c r="D32" s="5"/>
      <c r="E32" s="4"/>
    </row>
    <row r="33" spans="1:5" ht="12.75">
      <c r="A33" s="3"/>
      <c r="B33" s="4"/>
      <c r="D33" s="5"/>
      <c r="E33" s="4"/>
    </row>
    <row r="34" spans="1:5" ht="12.75">
      <c r="A34" s="3" t="s">
        <v>36</v>
      </c>
      <c r="B34" s="4">
        <v>1</v>
      </c>
      <c r="C34" t="s">
        <v>37</v>
      </c>
      <c r="D34" s="5" t="s">
        <v>18</v>
      </c>
      <c r="E34" s="4">
        <v>24</v>
      </c>
    </row>
    <row r="35" spans="1:5" ht="12.75">
      <c r="A35" s="3"/>
      <c r="B35" s="4">
        <v>2</v>
      </c>
      <c r="C35" t="s">
        <v>38</v>
      </c>
      <c r="D35" s="5" t="s">
        <v>29</v>
      </c>
      <c r="E35" s="4">
        <v>19</v>
      </c>
    </row>
    <row r="36" spans="1:5" ht="12.75">
      <c r="A36" s="3"/>
      <c r="B36" s="4">
        <v>3</v>
      </c>
      <c r="C36" t="s">
        <v>39</v>
      </c>
      <c r="D36" s="5" t="s">
        <v>40</v>
      </c>
      <c r="E36" s="4">
        <v>17</v>
      </c>
    </row>
    <row r="37" spans="1:5" ht="12.75">
      <c r="A37" s="3"/>
      <c r="B37" s="4"/>
      <c r="D37" s="5"/>
      <c r="E37" s="4"/>
    </row>
    <row r="38" spans="1:5" ht="12.75">
      <c r="A38" s="3"/>
      <c r="B38" s="4"/>
      <c r="D38" s="5"/>
      <c r="E38" s="4"/>
    </row>
    <row r="39" spans="1:5" s="9" customFormat="1" ht="12.75">
      <c r="A39" s="6" t="s">
        <v>41</v>
      </c>
      <c r="B39" s="7">
        <v>1</v>
      </c>
      <c r="C39" s="8" t="s">
        <v>42</v>
      </c>
      <c r="D39" s="8" t="s">
        <v>43</v>
      </c>
      <c r="E39" s="7">
        <v>16</v>
      </c>
    </row>
    <row r="40" spans="1:5" s="9" customFormat="1" ht="12.75">
      <c r="A40" s="10"/>
      <c r="B40" s="11">
        <v>2</v>
      </c>
      <c r="C40" s="12" t="s">
        <v>44</v>
      </c>
      <c r="D40" s="8" t="s">
        <v>43</v>
      </c>
      <c r="E40" s="13">
        <v>14</v>
      </c>
    </row>
    <row r="41" spans="1:5" s="9" customFormat="1" ht="12.75">
      <c r="A41" s="10"/>
      <c r="B41" s="11"/>
      <c r="C41" s="12" t="s">
        <v>45</v>
      </c>
      <c r="D41" s="8" t="s">
        <v>43</v>
      </c>
      <c r="E41" s="13">
        <v>14</v>
      </c>
    </row>
    <row r="42" spans="1:5" s="9" customFormat="1" ht="12.75">
      <c r="A42" s="10"/>
      <c r="B42" s="11"/>
      <c r="C42" s="14"/>
      <c r="D42" s="14"/>
      <c r="E42" s="11"/>
    </row>
    <row r="43" spans="1:5" s="9" customFormat="1" ht="12.75">
      <c r="A43" s="10"/>
      <c r="B43" s="11"/>
      <c r="D43" s="14"/>
      <c r="E43" s="11"/>
    </row>
    <row r="44" spans="1:5" s="9" customFormat="1" ht="12.75">
      <c r="A44" s="10" t="s">
        <v>46</v>
      </c>
      <c r="B44" s="11">
        <v>1</v>
      </c>
      <c r="C44" s="9" t="s">
        <v>47</v>
      </c>
      <c r="D44" s="14" t="s">
        <v>48</v>
      </c>
      <c r="E44" s="11">
        <v>25</v>
      </c>
    </row>
    <row r="45" spans="1:5" s="9" customFormat="1" ht="12.75">
      <c r="A45" s="10" t="s">
        <v>49</v>
      </c>
      <c r="B45" s="11">
        <v>2</v>
      </c>
      <c r="C45" s="9" t="s">
        <v>50</v>
      </c>
      <c r="D45" s="8" t="s">
        <v>43</v>
      </c>
      <c r="E45" s="11">
        <v>24</v>
      </c>
    </row>
    <row r="46" spans="1:5" s="9" customFormat="1" ht="12.75">
      <c r="A46" s="10"/>
      <c r="B46" s="11">
        <v>3</v>
      </c>
      <c r="C46" s="9" t="s">
        <v>51</v>
      </c>
      <c r="D46" s="14" t="s">
        <v>48</v>
      </c>
      <c r="E46" s="11">
        <v>23</v>
      </c>
    </row>
    <row r="47" spans="1:5" s="9" customFormat="1" ht="12.75">
      <c r="A47" s="10"/>
      <c r="B47" s="11"/>
      <c r="D47" s="14"/>
      <c r="E47" s="11"/>
    </row>
    <row r="48" spans="1:5" s="9" customFormat="1" ht="12.75">
      <c r="A48" s="10"/>
      <c r="B48" s="11"/>
      <c r="D48" s="14"/>
      <c r="E48" s="11"/>
    </row>
    <row r="49" spans="1:5" s="9" customFormat="1" ht="12.75">
      <c r="A49" s="10" t="s">
        <v>46</v>
      </c>
      <c r="B49" s="11">
        <v>1</v>
      </c>
      <c r="C49" s="9" t="s">
        <v>52</v>
      </c>
      <c r="D49" s="14" t="s">
        <v>48</v>
      </c>
      <c r="E49" s="11">
        <v>21</v>
      </c>
    </row>
    <row r="50" spans="1:5" s="9" customFormat="1" ht="12.75">
      <c r="A50" s="10" t="s">
        <v>53</v>
      </c>
      <c r="B50" s="11">
        <v>2</v>
      </c>
      <c r="C50" s="9" t="s">
        <v>54</v>
      </c>
      <c r="D50" s="14" t="s">
        <v>55</v>
      </c>
      <c r="E50" s="11">
        <v>13</v>
      </c>
    </row>
    <row r="51" spans="2:5" ht="12.75">
      <c r="B51" s="4">
        <v>3</v>
      </c>
      <c r="C51" s="15" t="s">
        <v>56</v>
      </c>
      <c r="D51" s="5" t="s">
        <v>55</v>
      </c>
      <c r="E51" s="4">
        <v>13</v>
      </c>
    </row>
    <row r="52" spans="1:5" ht="12.75">
      <c r="A52" s="16"/>
      <c r="B52" s="4"/>
      <c r="C52" s="17"/>
      <c r="E52" s="4"/>
    </row>
    <row r="53" spans="1:5" ht="12.75">
      <c r="A53" s="16"/>
      <c r="B53" s="4"/>
      <c r="C53" s="17"/>
      <c r="E53" s="4"/>
    </row>
    <row r="54" spans="2:5" ht="12.75">
      <c r="B54" s="4"/>
      <c r="C54" s="17"/>
      <c r="E54" s="4"/>
    </row>
  </sheetData>
  <sheetProtection selectLockedCells="1" selectUnlockedCells="1"/>
  <mergeCells count="1">
    <mergeCell ref="B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:E52"/>
    </sheetView>
  </sheetViews>
  <sheetFormatPr defaultColWidth="11.421875" defaultRowHeight="12.75"/>
  <cols>
    <col min="1" max="1" width="10.28125" style="0" customWidth="1"/>
    <col min="2" max="2" width="7.421875" style="0" customWidth="1"/>
    <col min="3" max="3" width="21.7109375" style="0" customWidth="1"/>
    <col min="4" max="4" width="15.28125" style="0" customWidth="1"/>
    <col min="5" max="5" width="12.28125" style="0" customWidth="1"/>
    <col min="6" max="6" width="7.00390625" style="0" customWidth="1"/>
  </cols>
  <sheetData>
    <row r="1" spans="1:7" ht="12.75">
      <c r="A1" s="1">
        <v>42301</v>
      </c>
      <c r="B1" s="2" t="s">
        <v>57</v>
      </c>
      <c r="C1" s="2"/>
      <c r="D1" s="2"/>
      <c r="E1" s="2"/>
      <c r="F1" s="2"/>
      <c r="G1" s="2"/>
    </row>
    <row r="2" spans="1:7" ht="12.75">
      <c r="A2" s="3"/>
      <c r="B2" s="4"/>
      <c r="E2" s="4"/>
      <c r="F2" s="4"/>
      <c r="G2" s="4"/>
    </row>
    <row r="3" spans="1:7" ht="12.75">
      <c r="A3" s="3" t="s">
        <v>1</v>
      </c>
      <c r="B3" s="3"/>
      <c r="C3" s="3" t="s">
        <v>2</v>
      </c>
      <c r="D3" s="3" t="s">
        <v>3</v>
      </c>
      <c r="E3" s="3" t="s">
        <v>58</v>
      </c>
      <c r="F3" s="3" t="s">
        <v>59</v>
      </c>
      <c r="G3" s="3" t="s">
        <v>60</v>
      </c>
    </row>
    <row r="4" spans="1:7" ht="12.75">
      <c r="A4" s="3" t="s">
        <v>5</v>
      </c>
      <c r="B4" s="4">
        <v>1</v>
      </c>
      <c r="C4" t="s">
        <v>61</v>
      </c>
      <c r="D4" s="5" t="s">
        <v>55</v>
      </c>
      <c r="E4" s="4">
        <v>1170</v>
      </c>
      <c r="F4" s="4">
        <v>12</v>
      </c>
      <c r="G4" s="18">
        <f>E4/F4</f>
        <v>97.5</v>
      </c>
    </row>
    <row r="5" spans="1:7" ht="12.75">
      <c r="A5" s="3"/>
      <c r="B5" s="4">
        <v>2</v>
      </c>
      <c r="C5" t="s">
        <v>62</v>
      </c>
      <c r="D5" s="5" t="s">
        <v>63</v>
      </c>
      <c r="E5" s="4">
        <v>648</v>
      </c>
      <c r="F5" s="4">
        <v>7</v>
      </c>
      <c r="G5" s="18">
        <f>E5/F5</f>
        <v>92.57142857142857</v>
      </c>
    </row>
    <row r="6" spans="1:7" ht="12.75">
      <c r="A6" s="3"/>
      <c r="B6" s="4">
        <v>3</v>
      </c>
      <c r="C6" t="s">
        <v>64</v>
      </c>
      <c r="D6" s="5" t="s">
        <v>29</v>
      </c>
      <c r="E6" s="4">
        <v>1436</v>
      </c>
      <c r="F6" s="4">
        <v>16</v>
      </c>
      <c r="G6" s="18">
        <f>E6/F6</f>
        <v>89.75</v>
      </c>
    </row>
    <row r="7" spans="1:7" ht="12.75">
      <c r="A7" s="3"/>
      <c r="B7" s="4"/>
      <c r="D7" s="5"/>
      <c r="E7" s="4"/>
      <c r="F7" s="4"/>
      <c r="G7" s="18"/>
    </row>
    <row r="8" spans="1:7" ht="12.75">
      <c r="A8" s="3" t="s">
        <v>14</v>
      </c>
      <c r="B8" s="4">
        <v>1</v>
      </c>
      <c r="C8" t="s">
        <v>65</v>
      </c>
      <c r="D8" s="5" t="s">
        <v>66</v>
      </c>
      <c r="E8" s="4">
        <v>582</v>
      </c>
      <c r="F8" s="4">
        <v>6</v>
      </c>
      <c r="G8" s="18">
        <f>E8/F8</f>
        <v>97</v>
      </c>
    </row>
    <row r="9" spans="1:7" ht="12.75">
      <c r="A9" s="3"/>
      <c r="B9" s="4">
        <v>2</v>
      </c>
      <c r="C9" t="s">
        <v>67</v>
      </c>
      <c r="D9" s="5" t="s">
        <v>68</v>
      </c>
      <c r="E9" s="4">
        <v>92</v>
      </c>
      <c r="F9" s="4">
        <v>1</v>
      </c>
      <c r="G9" s="18">
        <f>E9/F9</f>
        <v>92</v>
      </c>
    </row>
    <row r="10" spans="1:7" ht="12.75">
      <c r="A10" s="3"/>
      <c r="B10" s="4">
        <v>3</v>
      </c>
      <c r="C10" t="s">
        <v>69</v>
      </c>
      <c r="D10" s="5" t="s">
        <v>70</v>
      </c>
      <c r="E10" s="4">
        <v>460</v>
      </c>
      <c r="F10" s="4">
        <v>5</v>
      </c>
      <c r="G10" s="18">
        <f>E10/F10</f>
        <v>92</v>
      </c>
    </row>
    <row r="11" spans="1:7" ht="12.75">
      <c r="A11" s="3"/>
      <c r="B11" s="4"/>
      <c r="D11" s="5"/>
      <c r="E11" s="4"/>
      <c r="F11" s="4"/>
      <c r="G11" s="18"/>
    </row>
    <row r="12" spans="1:7" ht="12.75">
      <c r="A12" s="3" t="s">
        <v>21</v>
      </c>
      <c r="B12" s="4">
        <v>1</v>
      </c>
      <c r="C12" s="15" t="s">
        <v>71</v>
      </c>
      <c r="D12" s="5" t="s">
        <v>70</v>
      </c>
      <c r="E12" s="4">
        <v>296</v>
      </c>
      <c r="F12" s="4">
        <v>3</v>
      </c>
      <c r="G12" s="18">
        <f>E12/F12</f>
        <v>98.66666666666667</v>
      </c>
    </row>
    <row r="13" spans="1:7" ht="12.75">
      <c r="A13" s="3"/>
      <c r="B13" s="4">
        <v>2</v>
      </c>
      <c r="C13" s="15" t="s">
        <v>72</v>
      </c>
      <c r="D13" s="5" t="s">
        <v>73</v>
      </c>
      <c r="E13" s="4">
        <v>348</v>
      </c>
      <c r="F13" s="4">
        <v>4</v>
      </c>
      <c r="G13" s="18">
        <f>E13/F13</f>
        <v>87</v>
      </c>
    </row>
    <row r="14" spans="1:7" ht="12.75">
      <c r="A14" s="3"/>
      <c r="B14" s="4">
        <v>3</v>
      </c>
      <c r="C14" s="15" t="s">
        <v>74</v>
      </c>
      <c r="D14" s="5" t="s">
        <v>75</v>
      </c>
      <c r="E14" s="4">
        <v>594</v>
      </c>
      <c r="F14" s="4">
        <v>7</v>
      </c>
      <c r="G14" s="18">
        <f>E14/F14</f>
        <v>84.85714285714286</v>
      </c>
    </row>
    <row r="15" spans="1:7" ht="12.75">
      <c r="A15" s="3"/>
      <c r="B15" s="4"/>
      <c r="D15" s="5"/>
      <c r="E15" s="4"/>
      <c r="F15" s="4"/>
      <c r="G15" s="18"/>
    </row>
    <row r="16" spans="1:7" ht="12.75">
      <c r="A16" s="3" t="s">
        <v>25</v>
      </c>
      <c r="B16" s="4">
        <v>1</v>
      </c>
      <c r="C16" t="s">
        <v>76</v>
      </c>
      <c r="D16" s="5" t="s">
        <v>7</v>
      </c>
      <c r="E16" s="4">
        <v>610</v>
      </c>
      <c r="F16" s="4">
        <v>7</v>
      </c>
      <c r="G16" s="18">
        <f>E16/F16</f>
        <v>87.14285714285714</v>
      </c>
    </row>
    <row r="17" spans="1:7" ht="12.75">
      <c r="A17" s="3"/>
      <c r="B17" s="4">
        <v>2</v>
      </c>
      <c r="C17" t="s">
        <v>77</v>
      </c>
      <c r="D17" s="5" t="s">
        <v>29</v>
      </c>
      <c r="E17" s="4">
        <v>84</v>
      </c>
      <c r="F17" s="4">
        <v>1</v>
      </c>
      <c r="G17" s="18">
        <f>E17/F17</f>
        <v>84</v>
      </c>
    </row>
    <row r="18" spans="1:7" ht="12.75">
      <c r="A18" s="3"/>
      <c r="B18" s="4">
        <v>3</v>
      </c>
      <c r="C18" t="s">
        <v>78</v>
      </c>
      <c r="D18" s="5" t="s">
        <v>79</v>
      </c>
      <c r="E18" s="4">
        <v>746</v>
      </c>
      <c r="F18" s="4">
        <v>9</v>
      </c>
      <c r="G18" s="18">
        <f>E18/F18</f>
        <v>82.88888888888889</v>
      </c>
    </row>
    <row r="19" spans="1:7" ht="12.75">
      <c r="A19" s="3"/>
      <c r="B19" s="4"/>
      <c r="D19" s="5"/>
      <c r="E19" s="4"/>
      <c r="F19" s="4"/>
      <c r="G19" s="18"/>
    </row>
    <row r="20" spans="1:7" ht="12.75">
      <c r="A20" s="3" t="s">
        <v>32</v>
      </c>
      <c r="B20" s="4">
        <v>1</v>
      </c>
      <c r="C20" t="s">
        <v>80</v>
      </c>
      <c r="D20" s="5" t="s">
        <v>81</v>
      </c>
      <c r="E20" s="4">
        <v>1552</v>
      </c>
      <c r="F20" s="4">
        <v>18</v>
      </c>
      <c r="G20" s="18">
        <f>E20/F20</f>
        <v>86.22222222222223</v>
      </c>
    </row>
    <row r="21" spans="1:7" ht="12.75">
      <c r="A21" s="3"/>
      <c r="B21" s="4">
        <v>2</v>
      </c>
      <c r="C21" t="s">
        <v>82</v>
      </c>
      <c r="D21" s="5" t="s">
        <v>75</v>
      </c>
      <c r="E21" s="4">
        <v>1066</v>
      </c>
      <c r="F21" s="4">
        <v>15</v>
      </c>
      <c r="G21" s="18">
        <f>E21/F21</f>
        <v>71.06666666666666</v>
      </c>
    </row>
    <row r="22" spans="1:7" ht="12.75">
      <c r="A22" s="3"/>
      <c r="B22" s="4">
        <v>3</v>
      </c>
      <c r="C22" t="s">
        <v>83</v>
      </c>
      <c r="D22" s="5" t="s">
        <v>31</v>
      </c>
      <c r="E22" s="4">
        <v>1056</v>
      </c>
      <c r="F22" s="4">
        <v>15</v>
      </c>
      <c r="G22" s="18">
        <f>E22/F22</f>
        <v>70.4</v>
      </c>
    </row>
    <row r="23" spans="1:7" ht="12.75">
      <c r="A23" s="3"/>
      <c r="B23" s="4"/>
      <c r="D23" s="5"/>
      <c r="E23" s="4"/>
      <c r="F23" s="4"/>
      <c r="G23" s="18"/>
    </row>
    <row r="24" spans="1:7" ht="12.75">
      <c r="A24" s="3" t="s">
        <v>36</v>
      </c>
      <c r="B24" s="4">
        <v>1</v>
      </c>
      <c r="C24" t="s">
        <v>84</v>
      </c>
      <c r="D24" s="5" t="s">
        <v>63</v>
      </c>
      <c r="E24" s="4">
        <v>384</v>
      </c>
      <c r="F24" s="4">
        <v>4</v>
      </c>
      <c r="G24" s="18">
        <f>E24/F24</f>
        <v>96</v>
      </c>
    </row>
    <row r="25" spans="1:7" ht="12.75">
      <c r="A25" s="3"/>
      <c r="B25" s="4">
        <v>2</v>
      </c>
      <c r="C25" t="s">
        <v>85</v>
      </c>
      <c r="D25" s="5" t="s">
        <v>81</v>
      </c>
      <c r="E25" s="4">
        <v>516</v>
      </c>
      <c r="F25" s="4">
        <v>6</v>
      </c>
      <c r="G25" s="18">
        <f>E25/F25</f>
        <v>86</v>
      </c>
    </row>
    <row r="26" spans="1:7" ht="12.75">
      <c r="A26" s="3"/>
      <c r="B26" s="4">
        <v>2</v>
      </c>
      <c r="C26" t="s">
        <v>86</v>
      </c>
      <c r="D26" s="5" t="s">
        <v>13</v>
      </c>
      <c r="E26" s="4">
        <v>688</v>
      </c>
      <c r="F26" s="4">
        <v>8</v>
      </c>
      <c r="G26" s="18">
        <f>E26/F26</f>
        <v>86</v>
      </c>
    </row>
    <row r="27" spans="1:7" ht="12.75">
      <c r="A27" s="3"/>
      <c r="B27" s="4"/>
      <c r="D27" s="5"/>
      <c r="E27" s="4"/>
      <c r="F27" s="4"/>
      <c r="G27" s="18"/>
    </row>
    <row r="28" spans="1:7" ht="12.75">
      <c r="A28" s="3" t="s">
        <v>87</v>
      </c>
      <c r="B28" s="4">
        <v>1</v>
      </c>
      <c r="C28" t="s">
        <v>88</v>
      </c>
      <c r="D28" s="8" t="s">
        <v>43</v>
      </c>
      <c r="E28" s="4">
        <v>1166</v>
      </c>
      <c r="F28" s="4">
        <v>11</v>
      </c>
      <c r="G28" s="18">
        <f>E28/F28</f>
        <v>106</v>
      </c>
    </row>
    <row r="29" spans="1:7" ht="12.75">
      <c r="A29" s="3"/>
      <c r="B29" s="4">
        <v>2</v>
      </c>
      <c r="C29" t="s">
        <v>42</v>
      </c>
      <c r="D29" s="8" t="s">
        <v>43</v>
      </c>
      <c r="E29" s="4">
        <v>1616</v>
      </c>
      <c r="F29" s="4">
        <v>16</v>
      </c>
      <c r="G29" s="18">
        <f>E29/F29</f>
        <v>101</v>
      </c>
    </row>
    <row r="30" spans="1:7" ht="12.75">
      <c r="A30" s="3"/>
      <c r="B30" s="4">
        <v>3</v>
      </c>
      <c r="C30" t="s">
        <v>45</v>
      </c>
      <c r="D30" s="8" t="s">
        <v>43</v>
      </c>
      <c r="E30" s="4">
        <v>1278</v>
      </c>
      <c r="F30" s="4">
        <v>13</v>
      </c>
      <c r="G30" s="18">
        <f>E30/F30</f>
        <v>98.3076923076923</v>
      </c>
    </row>
    <row r="31" spans="1:7" ht="12.75">
      <c r="A31" s="3"/>
      <c r="B31" s="4"/>
      <c r="D31" s="5"/>
      <c r="E31" s="4"/>
      <c r="F31" s="4"/>
      <c r="G31" s="18"/>
    </row>
    <row r="32" spans="1:7" ht="12.75">
      <c r="A32" s="3" t="s">
        <v>46</v>
      </c>
      <c r="B32" s="4">
        <v>1</v>
      </c>
      <c r="C32" s="15" t="s">
        <v>89</v>
      </c>
      <c r="D32" s="8" t="s">
        <v>43</v>
      </c>
      <c r="E32" s="19">
        <v>2138</v>
      </c>
      <c r="F32" s="19">
        <v>21</v>
      </c>
      <c r="G32" s="20">
        <f>E32/F32</f>
        <v>101.80952380952381</v>
      </c>
    </row>
    <row r="33" spans="1:7" ht="12.75">
      <c r="A33" s="3" t="s">
        <v>49</v>
      </c>
      <c r="B33" s="4">
        <v>2</v>
      </c>
      <c r="C33" s="15" t="s">
        <v>50</v>
      </c>
      <c r="D33" s="8" t="s">
        <v>43</v>
      </c>
      <c r="E33" s="19">
        <v>2338</v>
      </c>
      <c r="F33" s="19">
        <v>23</v>
      </c>
      <c r="G33" s="20">
        <f>E33/F33</f>
        <v>101.65217391304348</v>
      </c>
    </row>
    <row r="34" spans="1:7" ht="12.75">
      <c r="A34" s="3"/>
      <c r="B34" s="4">
        <v>3</v>
      </c>
      <c r="C34" s="15" t="s">
        <v>90</v>
      </c>
      <c r="D34" s="5" t="s">
        <v>73</v>
      </c>
      <c r="E34" s="19">
        <v>1186</v>
      </c>
      <c r="F34" s="19">
        <v>12</v>
      </c>
      <c r="G34" s="20">
        <f>E34/F34</f>
        <v>98.83333333333333</v>
      </c>
    </row>
    <row r="35" spans="3:7" ht="12.75">
      <c r="C35" s="15"/>
      <c r="D35" s="5"/>
      <c r="E35" s="15"/>
      <c r="F35" s="15"/>
      <c r="G35" s="15"/>
    </row>
    <row r="36" spans="3:7" ht="12.75">
      <c r="C36" s="15"/>
      <c r="D36" s="5"/>
      <c r="E36" s="15"/>
      <c r="F36" s="15"/>
      <c r="G36" s="15"/>
    </row>
    <row r="37" spans="1:7" ht="12.75">
      <c r="A37" s="3" t="s">
        <v>46</v>
      </c>
      <c r="B37" s="4">
        <v>1</v>
      </c>
      <c r="C37" s="15" t="s">
        <v>52</v>
      </c>
      <c r="D37" s="5" t="s">
        <v>48</v>
      </c>
      <c r="E37" s="19">
        <v>2046</v>
      </c>
      <c r="F37" s="19">
        <v>20</v>
      </c>
      <c r="G37" s="20">
        <f>E37/F37</f>
        <v>102.3</v>
      </c>
    </row>
    <row r="38" spans="1:7" ht="12.75">
      <c r="A38" s="3" t="s">
        <v>91</v>
      </c>
      <c r="B38" s="4">
        <v>2</v>
      </c>
      <c r="C38" s="15" t="s">
        <v>54</v>
      </c>
      <c r="D38" s="5" t="s">
        <v>55</v>
      </c>
      <c r="E38" s="19">
        <v>1314</v>
      </c>
      <c r="F38" s="19">
        <v>13</v>
      </c>
      <c r="G38" s="20">
        <f>E38/F38</f>
        <v>101.07692307692308</v>
      </c>
    </row>
    <row r="39" spans="1:7" ht="12.75">
      <c r="A39" s="3"/>
      <c r="B39" s="4">
        <v>3</v>
      </c>
      <c r="C39" s="15" t="s">
        <v>56</v>
      </c>
      <c r="D39" s="5" t="s">
        <v>55</v>
      </c>
      <c r="E39" s="19">
        <v>1148</v>
      </c>
      <c r="F39" s="19">
        <v>12</v>
      </c>
      <c r="G39" s="20">
        <f>E39/F39</f>
        <v>95.66666666666667</v>
      </c>
    </row>
    <row r="40" ht="12.75">
      <c r="D40" s="5"/>
    </row>
    <row r="41" ht="12.75">
      <c r="D41" s="5"/>
    </row>
  </sheetData>
  <sheetProtection selectLockedCells="1" selectUnlockedCells="1"/>
  <mergeCells count="1">
    <mergeCell ref="B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E52"/>
    </sheetView>
  </sheetViews>
  <sheetFormatPr defaultColWidth="11.421875" defaultRowHeight="12.75"/>
  <cols>
    <col min="4" max="4" width="20.7109375" style="0" customWidth="1"/>
    <col min="7" max="7" width="22.28125" style="0" customWidth="1"/>
    <col min="10" max="10" width="20.00390625" style="0" customWidth="1"/>
  </cols>
  <sheetData>
    <row r="1" spans="1:15" ht="12.75">
      <c r="A1" s="21">
        <v>42301</v>
      </c>
      <c r="B1" s="2" t="s">
        <v>92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2"/>
      <c r="B2" s="22"/>
      <c r="C2" s="3" t="s">
        <v>3</v>
      </c>
      <c r="D2" s="3" t="s">
        <v>93</v>
      </c>
      <c r="E2" s="3" t="s">
        <v>58</v>
      </c>
      <c r="F2" s="3" t="s">
        <v>59</v>
      </c>
      <c r="G2" s="3" t="s">
        <v>93</v>
      </c>
      <c r="H2" s="3" t="s">
        <v>58</v>
      </c>
      <c r="I2" s="3" t="s">
        <v>59</v>
      </c>
      <c r="J2" s="3" t="s">
        <v>93</v>
      </c>
      <c r="K2" s="3" t="s">
        <v>58</v>
      </c>
      <c r="L2" s="3" t="s">
        <v>59</v>
      </c>
      <c r="M2" s="3" t="s">
        <v>94</v>
      </c>
      <c r="N2" s="3" t="s">
        <v>59</v>
      </c>
      <c r="O2" s="3" t="s">
        <v>95</v>
      </c>
    </row>
    <row r="3" spans="1:15" ht="12.75">
      <c r="A3" s="22" t="s">
        <v>96</v>
      </c>
      <c r="B3" s="23">
        <v>1</v>
      </c>
      <c r="C3" s="23" t="s">
        <v>29</v>
      </c>
      <c r="D3" s="24" t="s">
        <v>64</v>
      </c>
      <c r="E3" s="24">
        <v>1436</v>
      </c>
      <c r="F3" s="24">
        <v>16</v>
      </c>
      <c r="G3" s="24" t="s">
        <v>97</v>
      </c>
      <c r="H3" s="24">
        <v>712</v>
      </c>
      <c r="I3" s="24">
        <v>8</v>
      </c>
      <c r="J3" s="24" t="s">
        <v>98</v>
      </c>
      <c r="K3" s="24">
        <v>960</v>
      </c>
      <c r="L3" s="24">
        <v>11</v>
      </c>
      <c r="M3" s="24">
        <f>E3+H3+K3</f>
        <v>3108</v>
      </c>
      <c r="N3" s="24">
        <f>L3+I3+F3</f>
        <v>35</v>
      </c>
      <c r="O3" s="25">
        <f>M3/N3</f>
        <v>88.8</v>
      </c>
    </row>
    <row r="4" spans="1:15" ht="12.75">
      <c r="A4" s="22"/>
      <c r="B4" s="23">
        <v>2</v>
      </c>
      <c r="C4" s="23" t="s">
        <v>13</v>
      </c>
      <c r="D4" s="24" t="s">
        <v>12</v>
      </c>
      <c r="E4" s="24">
        <v>1628</v>
      </c>
      <c r="F4" s="24">
        <v>19</v>
      </c>
      <c r="G4" s="24" t="s">
        <v>99</v>
      </c>
      <c r="H4" s="24">
        <v>554</v>
      </c>
      <c r="I4" s="24">
        <v>7</v>
      </c>
      <c r="J4" s="24" t="s">
        <v>100</v>
      </c>
      <c r="K4" s="24">
        <v>346</v>
      </c>
      <c r="L4" s="24">
        <v>5</v>
      </c>
      <c r="M4" s="24">
        <f>E4+H4+K4</f>
        <v>2528</v>
      </c>
      <c r="N4" s="24">
        <f>L4+I4+F4</f>
        <v>31</v>
      </c>
      <c r="O4" s="25">
        <f>M4/N4</f>
        <v>81.54838709677419</v>
      </c>
    </row>
    <row r="5" spans="1:15" ht="12.75">
      <c r="A5" s="22"/>
      <c r="B5" s="23">
        <v>3</v>
      </c>
      <c r="C5" s="23" t="s">
        <v>9</v>
      </c>
      <c r="D5" s="24" t="s">
        <v>8</v>
      </c>
      <c r="E5" s="24">
        <v>1756</v>
      </c>
      <c r="F5" s="24">
        <v>22</v>
      </c>
      <c r="G5" s="24" t="s">
        <v>101</v>
      </c>
      <c r="H5" s="24">
        <v>386</v>
      </c>
      <c r="I5" s="24">
        <v>5</v>
      </c>
      <c r="J5" s="24" t="s">
        <v>102</v>
      </c>
      <c r="K5" s="24">
        <v>446</v>
      </c>
      <c r="L5" s="24">
        <v>6</v>
      </c>
      <c r="M5" s="24">
        <f>E5+H5+K5</f>
        <v>2588</v>
      </c>
      <c r="N5" s="24">
        <f>L5+I5+F5</f>
        <v>33</v>
      </c>
      <c r="O5" s="25">
        <f>M5/N5</f>
        <v>78.42424242424242</v>
      </c>
    </row>
    <row r="6" spans="1:15" ht="12.75">
      <c r="A6" s="22"/>
      <c r="B6" s="23">
        <v>4</v>
      </c>
      <c r="C6" s="23" t="s">
        <v>70</v>
      </c>
      <c r="D6" s="24" t="s">
        <v>103</v>
      </c>
      <c r="E6" s="24">
        <v>670</v>
      </c>
      <c r="F6" s="24">
        <v>8</v>
      </c>
      <c r="G6" s="24" t="s">
        <v>104</v>
      </c>
      <c r="H6" s="24">
        <v>788</v>
      </c>
      <c r="I6" s="24">
        <v>11</v>
      </c>
      <c r="J6" s="24" t="s">
        <v>105</v>
      </c>
      <c r="K6" s="24">
        <v>336</v>
      </c>
      <c r="L6" s="24">
        <v>5</v>
      </c>
      <c r="M6" s="24">
        <f>E6+H6+K6</f>
        <v>1794</v>
      </c>
      <c r="N6" s="24">
        <f>L6+I6+F6</f>
        <v>24</v>
      </c>
      <c r="O6" s="25">
        <f>M6/N6</f>
        <v>74.75</v>
      </c>
    </row>
    <row r="7" spans="1:15" ht="12.75">
      <c r="A7" s="22"/>
      <c r="B7" s="23">
        <v>5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>
        <f>E7+H7+K7</f>
        <v>0</v>
      </c>
      <c r="N7" s="24">
        <f>L7+I7+F7</f>
        <v>0</v>
      </c>
      <c r="O7" s="25" t="e">
        <f>M7/N7</f>
        <v>#DIV/0!</v>
      </c>
    </row>
    <row r="8" spans="1:15" ht="12.75">
      <c r="A8" s="22"/>
      <c r="B8" s="23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12.75">
      <c r="A9" s="22" t="s">
        <v>14</v>
      </c>
      <c r="B9" s="23">
        <v>1</v>
      </c>
      <c r="C9" s="23" t="s">
        <v>13</v>
      </c>
      <c r="D9" s="24" t="s">
        <v>67</v>
      </c>
      <c r="E9" s="24">
        <v>92</v>
      </c>
      <c r="F9" s="24">
        <v>1</v>
      </c>
      <c r="G9" s="24" t="s">
        <v>106</v>
      </c>
      <c r="H9" s="24">
        <v>398</v>
      </c>
      <c r="I9" s="24">
        <v>6</v>
      </c>
      <c r="J9" s="24" t="s">
        <v>107</v>
      </c>
      <c r="K9" s="24">
        <v>318</v>
      </c>
      <c r="L9" s="24">
        <v>6</v>
      </c>
      <c r="M9" s="24">
        <f>E9+H9+K9</f>
        <v>808</v>
      </c>
      <c r="N9" s="24">
        <f>L9+I9+F9</f>
        <v>13</v>
      </c>
      <c r="O9" s="25">
        <f>M9/N9</f>
        <v>62.15384615384615</v>
      </c>
    </row>
    <row r="10" spans="1:15" ht="12.75">
      <c r="A10" s="22"/>
      <c r="B10" s="23">
        <v>2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>
        <f>E10+H10+K10</f>
        <v>0</v>
      </c>
      <c r="N10" s="24">
        <f>L10+I10+F10</f>
        <v>0</v>
      </c>
      <c r="O10" s="25" t="e">
        <f>M10/N10</f>
        <v>#DIV/0!</v>
      </c>
    </row>
    <row r="11" spans="1:15" ht="12.75">
      <c r="A11" s="22"/>
      <c r="B11" s="23">
        <v>3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>
        <f>E11+H11+K11</f>
        <v>0</v>
      </c>
      <c r="N11" s="24">
        <f>L11+I11+F11</f>
        <v>0</v>
      </c>
      <c r="O11" s="25" t="e">
        <f>M11/N11</f>
        <v>#DIV/0!</v>
      </c>
    </row>
    <row r="12" spans="1:15" ht="12.75">
      <c r="A12" s="22"/>
      <c r="B12" s="23">
        <v>4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>
        <f>E12+H12+K12</f>
        <v>0</v>
      </c>
      <c r="N12" s="24">
        <f>L12+I12+F12</f>
        <v>0</v>
      </c>
      <c r="O12" s="25" t="e">
        <f>M12/N12</f>
        <v>#DIV/0!</v>
      </c>
    </row>
    <row r="13" spans="1:15" ht="12.75">
      <c r="A13" s="22"/>
      <c r="B13" s="23">
        <v>5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>
        <f>E13+H13+K13</f>
        <v>0</v>
      </c>
      <c r="N13" s="24">
        <f>L13+I13+F13</f>
        <v>0</v>
      </c>
      <c r="O13" s="25" t="e">
        <f>M13/N13</f>
        <v>#DIV/0!</v>
      </c>
    </row>
    <row r="14" spans="1:15" ht="12.75">
      <c r="A14" s="2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12.75">
      <c r="A15" s="22" t="s">
        <v>108</v>
      </c>
      <c r="B15" s="23">
        <v>1</v>
      </c>
      <c r="C15" s="23" t="s">
        <v>43</v>
      </c>
      <c r="D15" s="24" t="s">
        <v>22</v>
      </c>
      <c r="E15" s="24">
        <v>958</v>
      </c>
      <c r="F15" s="24">
        <v>13</v>
      </c>
      <c r="G15" s="24" t="s">
        <v>109</v>
      </c>
      <c r="H15" s="24">
        <v>876</v>
      </c>
      <c r="I15" s="24">
        <v>12</v>
      </c>
      <c r="J15" s="24" t="s">
        <v>110</v>
      </c>
      <c r="K15" s="24">
        <v>372</v>
      </c>
      <c r="L15" s="24">
        <v>6</v>
      </c>
      <c r="M15" s="24">
        <f>E15+H15+K15</f>
        <v>2206</v>
      </c>
      <c r="N15" s="24">
        <f>L15+I15+F15</f>
        <v>31</v>
      </c>
      <c r="O15" s="25">
        <f>M15/N15</f>
        <v>71.16129032258064</v>
      </c>
    </row>
    <row r="16" spans="1:15" ht="12.75">
      <c r="A16" s="22"/>
      <c r="B16" s="23">
        <v>2</v>
      </c>
      <c r="C16" s="23" t="s">
        <v>7</v>
      </c>
      <c r="D16" s="24" t="s">
        <v>111</v>
      </c>
      <c r="E16" s="24">
        <v>496</v>
      </c>
      <c r="F16" s="24">
        <v>6</v>
      </c>
      <c r="G16" s="24" t="s">
        <v>23</v>
      </c>
      <c r="H16" s="24">
        <v>1546</v>
      </c>
      <c r="I16" s="24">
        <v>20</v>
      </c>
      <c r="J16" s="24" t="s">
        <v>112</v>
      </c>
      <c r="K16" s="24">
        <v>556</v>
      </c>
      <c r="L16" s="24">
        <v>11</v>
      </c>
      <c r="M16" s="24">
        <f>E16+H16+K16</f>
        <v>2598</v>
      </c>
      <c r="N16" s="24">
        <f>L16+I16+F16</f>
        <v>37</v>
      </c>
      <c r="O16" s="25">
        <f>M16/N16</f>
        <v>70.21621621621621</v>
      </c>
    </row>
    <row r="17" spans="1:15" ht="12.75">
      <c r="A17" s="22"/>
      <c r="B17" s="23">
        <v>3</v>
      </c>
      <c r="C17" s="23" t="s">
        <v>27</v>
      </c>
      <c r="D17" s="24" t="s">
        <v>113</v>
      </c>
      <c r="E17" s="24">
        <v>762</v>
      </c>
      <c r="F17" s="24">
        <v>10</v>
      </c>
      <c r="G17" s="24" t="s">
        <v>114</v>
      </c>
      <c r="H17" s="24">
        <v>72</v>
      </c>
      <c r="I17" s="24">
        <v>1</v>
      </c>
      <c r="J17" s="24" t="s">
        <v>115</v>
      </c>
      <c r="K17" s="24">
        <v>304</v>
      </c>
      <c r="L17" s="24">
        <v>6</v>
      </c>
      <c r="M17" s="24">
        <f>E17+H17+K17</f>
        <v>1138</v>
      </c>
      <c r="N17" s="24">
        <f>L17+I17+F17</f>
        <v>17</v>
      </c>
      <c r="O17" s="25">
        <f>M17/N17</f>
        <v>66.94117647058823</v>
      </c>
    </row>
    <row r="18" spans="1:15" ht="12.75">
      <c r="A18" s="22"/>
      <c r="B18" s="23">
        <v>4</v>
      </c>
      <c r="C18" s="23" t="s">
        <v>11</v>
      </c>
      <c r="D18" s="24" t="s">
        <v>116</v>
      </c>
      <c r="E18" s="24">
        <v>614</v>
      </c>
      <c r="F18" s="24">
        <v>9</v>
      </c>
      <c r="G18" s="24" t="s">
        <v>117</v>
      </c>
      <c r="H18" s="24">
        <v>454</v>
      </c>
      <c r="I18" s="24">
        <v>8</v>
      </c>
      <c r="J18" s="24" t="s">
        <v>118</v>
      </c>
      <c r="K18" s="24">
        <v>386</v>
      </c>
      <c r="L18" s="24">
        <v>7</v>
      </c>
      <c r="M18" s="24">
        <f>E18+H18+K18</f>
        <v>1454</v>
      </c>
      <c r="N18" s="24">
        <f>L18+I18+F18</f>
        <v>24</v>
      </c>
      <c r="O18" s="25">
        <f>M18/N18</f>
        <v>60.583333333333336</v>
      </c>
    </row>
    <row r="19" spans="1:15" ht="12.75">
      <c r="A19" s="22"/>
      <c r="B19" s="23">
        <v>5</v>
      </c>
      <c r="C19" s="23" t="s">
        <v>18</v>
      </c>
      <c r="D19" s="24" t="s">
        <v>119</v>
      </c>
      <c r="E19" s="24">
        <v>740</v>
      </c>
      <c r="F19" s="24">
        <v>11</v>
      </c>
      <c r="G19" s="24" t="s">
        <v>120</v>
      </c>
      <c r="H19" s="24">
        <v>376</v>
      </c>
      <c r="I19" s="24">
        <v>6</v>
      </c>
      <c r="J19" s="24" t="s">
        <v>121</v>
      </c>
      <c r="K19" s="24">
        <v>384</v>
      </c>
      <c r="L19" s="24">
        <v>8</v>
      </c>
      <c r="M19" s="24">
        <f>E19+H19+K19</f>
        <v>1500</v>
      </c>
      <c r="N19" s="24">
        <f>L19+I19+F19</f>
        <v>25</v>
      </c>
      <c r="O19" s="25">
        <f>M19/N19</f>
        <v>60</v>
      </c>
    </row>
    <row r="20" spans="1:15" ht="12.75">
      <c r="A20" s="22"/>
      <c r="B20" s="23">
        <v>6</v>
      </c>
      <c r="C20" s="23" t="s">
        <v>70</v>
      </c>
      <c r="D20" s="24" t="s">
        <v>71</v>
      </c>
      <c r="E20" s="24">
        <v>296</v>
      </c>
      <c r="F20" s="24">
        <v>3</v>
      </c>
      <c r="G20" s="24" t="s">
        <v>122</v>
      </c>
      <c r="H20" s="24">
        <v>558</v>
      </c>
      <c r="I20" s="24">
        <v>11</v>
      </c>
      <c r="J20" s="24" t="s">
        <v>123</v>
      </c>
      <c r="K20" s="24">
        <v>76</v>
      </c>
      <c r="L20" s="24">
        <v>2</v>
      </c>
      <c r="M20" s="24">
        <f>E20+H20+K20</f>
        <v>930</v>
      </c>
      <c r="N20" s="24">
        <f>L20+I20+F20</f>
        <v>16</v>
      </c>
      <c r="O20" s="25">
        <f>M20/N20</f>
        <v>58.125</v>
      </c>
    </row>
    <row r="21" spans="1:15" ht="12.75">
      <c r="A21" s="22"/>
      <c r="B21" s="23">
        <v>7</v>
      </c>
      <c r="C21" s="23" t="s">
        <v>124</v>
      </c>
      <c r="D21" s="24" t="s">
        <v>125</v>
      </c>
      <c r="E21" s="24">
        <v>784</v>
      </c>
      <c r="F21" s="24">
        <v>13</v>
      </c>
      <c r="G21" s="24" t="s">
        <v>126</v>
      </c>
      <c r="H21" s="24">
        <v>476</v>
      </c>
      <c r="I21" s="24">
        <v>9</v>
      </c>
      <c r="J21" s="24" t="s">
        <v>127</v>
      </c>
      <c r="K21" s="24">
        <v>296</v>
      </c>
      <c r="L21" s="24">
        <v>6</v>
      </c>
      <c r="M21" s="24">
        <f>E21+H21+K21</f>
        <v>1556</v>
      </c>
      <c r="N21" s="24">
        <f>L21+I21+F21</f>
        <v>28</v>
      </c>
      <c r="O21" s="25">
        <f>M21/N21</f>
        <v>55.57142857142857</v>
      </c>
    </row>
    <row r="22" spans="1:15" ht="12.75">
      <c r="A22" s="22"/>
      <c r="B22" s="23">
        <v>8</v>
      </c>
      <c r="C22" s="23" t="s">
        <v>13</v>
      </c>
      <c r="D22" s="24" t="s">
        <v>128</v>
      </c>
      <c r="E22" s="24">
        <v>586</v>
      </c>
      <c r="F22" s="24">
        <v>10</v>
      </c>
      <c r="G22" s="24" t="s">
        <v>129</v>
      </c>
      <c r="H22" s="24">
        <v>540</v>
      </c>
      <c r="I22" s="24">
        <v>12</v>
      </c>
      <c r="J22" s="24" t="s">
        <v>130</v>
      </c>
      <c r="K22" s="24">
        <v>514</v>
      </c>
      <c r="L22" s="24">
        <v>12</v>
      </c>
      <c r="M22" s="24">
        <f>E22+H22+K22</f>
        <v>1640</v>
      </c>
      <c r="N22" s="24">
        <f>L22+I22+F22</f>
        <v>34</v>
      </c>
      <c r="O22" s="25">
        <f>M22/N22</f>
        <v>48.23529411764706</v>
      </c>
    </row>
    <row r="23" spans="1:15" ht="12.75">
      <c r="A23" s="22"/>
      <c r="B23" s="23">
        <v>9</v>
      </c>
      <c r="C23" s="23" t="s">
        <v>79</v>
      </c>
      <c r="D23" s="24" t="s">
        <v>131</v>
      </c>
      <c r="E23" s="24">
        <v>360</v>
      </c>
      <c r="F23" s="24">
        <v>6</v>
      </c>
      <c r="G23" s="24" t="s">
        <v>132</v>
      </c>
      <c r="H23" s="24">
        <v>256</v>
      </c>
      <c r="I23" s="24">
        <v>7</v>
      </c>
      <c r="J23" s="24" t="s">
        <v>133</v>
      </c>
      <c r="K23" s="24">
        <v>218</v>
      </c>
      <c r="L23" s="24">
        <v>8</v>
      </c>
      <c r="M23" s="24">
        <f>E23+H23+K23</f>
        <v>834</v>
      </c>
      <c r="N23" s="24">
        <f>L23+I23+F23</f>
        <v>21</v>
      </c>
      <c r="O23" s="25">
        <f>M23/N23</f>
        <v>39.714285714285715</v>
      </c>
    </row>
    <row r="24" spans="1:15" ht="12.75">
      <c r="A24" s="2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5" ht="12.75">
      <c r="A25" s="2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1:15" ht="12.75">
      <c r="A26" s="22" t="s">
        <v>134</v>
      </c>
      <c r="B26" s="23">
        <v>1</v>
      </c>
      <c r="C26" s="23" t="s">
        <v>7</v>
      </c>
      <c r="D26" s="24" t="s">
        <v>76</v>
      </c>
      <c r="E26" s="24">
        <v>610</v>
      </c>
      <c r="F26" s="24">
        <v>7</v>
      </c>
      <c r="G26" s="24" t="s">
        <v>135</v>
      </c>
      <c r="H26" s="24">
        <v>404</v>
      </c>
      <c r="I26" s="24">
        <v>6</v>
      </c>
      <c r="J26" s="24" t="s">
        <v>136</v>
      </c>
      <c r="K26" s="24">
        <v>598</v>
      </c>
      <c r="L26" s="24">
        <v>10</v>
      </c>
      <c r="M26" s="24">
        <f>E26+H26+K26</f>
        <v>1612</v>
      </c>
      <c r="N26" s="24">
        <f>L26+I26+F26</f>
        <v>23</v>
      </c>
      <c r="O26" s="25">
        <f>M26/N26</f>
        <v>70.08695652173913</v>
      </c>
    </row>
    <row r="27" spans="1:15" ht="12.75">
      <c r="A27" s="22"/>
      <c r="B27" s="23">
        <v>2</v>
      </c>
      <c r="C27" s="23" t="s">
        <v>81</v>
      </c>
      <c r="D27" s="24" t="s">
        <v>137</v>
      </c>
      <c r="E27" s="24">
        <v>504</v>
      </c>
      <c r="F27" s="24">
        <v>8</v>
      </c>
      <c r="G27" s="24" t="s">
        <v>138</v>
      </c>
      <c r="H27" s="24">
        <v>772</v>
      </c>
      <c r="I27" s="24">
        <v>14</v>
      </c>
      <c r="J27" s="24" t="s">
        <v>139</v>
      </c>
      <c r="K27" s="24">
        <v>314</v>
      </c>
      <c r="L27" s="24">
        <v>6</v>
      </c>
      <c r="M27" s="24">
        <f>E27+H27+K27</f>
        <v>1590</v>
      </c>
      <c r="N27" s="24">
        <f>L27+I27+F27</f>
        <v>28</v>
      </c>
      <c r="O27" s="25">
        <f>M27/N27</f>
        <v>56.785714285714285</v>
      </c>
    </row>
    <row r="28" spans="1:15" ht="12.75">
      <c r="A28" s="22"/>
      <c r="B28" s="23">
        <v>3</v>
      </c>
      <c r="C28" s="23" t="s">
        <v>124</v>
      </c>
      <c r="D28" s="24" t="s">
        <v>140</v>
      </c>
      <c r="E28" s="24">
        <v>392</v>
      </c>
      <c r="F28" s="24">
        <v>7</v>
      </c>
      <c r="G28" s="24" t="s">
        <v>141</v>
      </c>
      <c r="H28" s="24">
        <v>268</v>
      </c>
      <c r="I28" s="24">
        <v>6</v>
      </c>
      <c r="J28" s="24" t="s">
        <v>142</v>
      </c>
      <c r="K28" s="24">
        <v>648</v>
      </c>
      <c r="L28" s="24">
        <v>15</v>
      </c>
      <c r="M28" s="24">
        <f>E28+H28+K28</f>
        <v>1308</v>
      </c>
      <c r="N28" s="24">
        <f>L28+I28+F28</f>
        <v>28</v>
      </c>
      <c r="O28" s="25">
        <f>M28/N28</f>
        <v>46.714285714285715</v>
      </c>
    </row>
    <row r="29" spans="1:15" ht="12.75">
      <c r="A29" s="22"/>
      <c r="B29" s="23">
        <v>4</v>
      </c>
      <c r="C29" s="23" t="s">
        <v>63</v>
      </c>
      <c r="D29" s="24" t="s">
        <v>143</v>
      </c>
      <c r="E29" s="24">
        <v>542</v>
      </c>
      <c r="F29" s="24">
        <v>10</v>
      </c>
      <c r="G29" s="24" t="s">
        <v>144</v>
      </c>
      <c r="H29" s="24">
        <v>450</v>
      </c>
      <c r="I29" s="24">
        <v>9</v>
      </c>
      <c r="J29" s="24" t="s">
        <v>145</v>
      </c>
      <c r="K29" s="24">
        <v>342</v>
      </c>
      <c r="L29" s="24">
        <v>9</v>
      </c>
      <c r="M29" s="24">
        <f>E29+H29+K29</f>
        <v>1334</v>
      </c>
      <c r="N29" s="24">
        <f>L29+I29+F29</f>
        <v>28</v>
      </c>
      <c r="O29" s="25">
        <f>M29/N29</f>
        <v>47.642857142857146</v>
      </c>
    </row>
    <row r="30" spans="1:15" ht="12.75">
      <c r="A30" s="22"/>
      <c r="B30" s="23">
        <v>5</v>
      </c>
      <c r="C30" s="23" t="s">
        <v>13</v>
      </c>
      <c r="D30" s="24" t="s">
        <v>146</v>
      </c>
      <c r="E30" s="24">
        <v>728</v>
      </c>
      <c r="F30" s="24">
        <v>10</v>
      </c>
      <c r="G30" s="24" t="s">
        <v>147</v>
      </c>
      <c r="H30" s="24">
        <v>1056</v>
      </c>
      <c r="I30" s="24">
        <v>16</v>
      </c>
      <c r="J30" s="24" t="s">
        <v>148</v>
      </c>
      <c r="K30" s="24">
        <v>808</v>
      </c>
      <c r="L30" s="24">
        <v>13</v>
      </c>
      <c r="M30" s="24">
        <f>E30+H30+K30</f>
        <v>2592</v>
      </c>
      <c r="N30" s="24">
        <f>L30+I30+F30</f>
        <v>39</v>
      </c>
      <c r="O30" s="25">
        <f>M30/N30</f>
        <v>66.46153846153847</v>
      </c>
    </row>
    <row r="31" spans="1:15" ht="12.75">
      <c r="A31" s="22"/>
      <c r="B31" s="23">
        <v>6</v>
      </c>
      <c r="C31" s="23" t="s">
        <v>29</v>
      </c>
      <c r="D31" s="24" t="s">
        <v>77</v>
      </c>
      <c r="E31" s="24">
        <v>84</v>
      </c>
      <c r="F31" s="24">
        <v>1</v>
      </c>
      <c r="G31" s="24" t="s">
        <v>149</v>
      </c>
      <c r="H31" s="24">
        <v>68</v>
      </c>
      <c r="I31" s="24">
        <v>1</v>
      </c>
      <c r="J31" s="24" t="s">
        <v>28</v>
      </c>
      <c r="K31" s="24">
        <v>498</v>
      </c>
      <c r="L31" s="24">
        <v>8</v>
      </c>
      <c r="M31" s="24">
        <f>E31+H31+K31</f>
        <v>650</v>
      </c>
      <c r="N31" s="24">
        <f>L31+I31+F31</f>
        <v>10</v>
      </c>
      <c r="O31" s="25">
        <f>M31/N31</f>
        <v>65</v>
      </c>
    </row>
    <row r="32" spans="1:15" ht="12.75">
      <c r="A32" s="22"/>
      <c r="B32" s="23">
        <v>7</v>
      </c>
      <c r="C32" s="23" t="s">
        <v>9</v>
      </c>
      <c r="D32" s="24" t="s">
        <v>150</v>
      </c>
      <c r="E32" s="24">
        <v>666</v>
      </c>
      <c r="F32" s="24">
        <v>14</v>
      </c>
      <c r="G32" s="24" t="s">
        <v>151</v>
      </c>
      <c r="H32" s="24">
        <v>560</v>
      </c>
      <c r="I32" s="24">
        <v>12</v>
      </c>
      <c r="J32" s="24" t="s">
        <v>152</v>
      </c>
      <c r="K32" s="24">
        <v>144</v>
      </c>
      <c r="L32" s="24">
        <v>8</v>
      </c>
      <c r="M32" s="24">
        <f>E32+H32+K32</f>
        <v>1370</v>
      </c>
      <c r="N32" s="24">
        <f>L32+I32+F32</f>
        <v>34</v>
      </c>
      <c r="O32" s="25">
        <f>M32/N32</f>
        <v>40.294117647058826</v>
      </c>
    </row>
    <row r="33" spans="1:15" ht="12.75">
      <c r="A33" s="22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</row>
    <row r="34" spans="1:15" ht="12.75">
      <c r="A34" s="22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</row>
    <row r="35" spans="1:15" ht="12.75">
      <c r="A35" s="22" t="s">
        <v>32</v>
      </c>
      <c r="B35" s="23">
        <v>1</v>
      </c>
      <c r="C35" s="23" t="s">
        <v>31</v>
      </c>
      <c r="D35" s="24" t="s">
        <v>83</v>
      </c>
      <c r="E35" s="24">
        <v>1056</v>
      </c>
      <c r="F35" s="24">
        <v>15</v>
      </c>
      <c r="G35" s="24" t="s">
        <v>153</v>
      </c>
      <c r="H35" s="24">
        <v>536</v>
      </c>
      <c r="I35" s="24">
        <v>8</v>
      </c>
      <c r="J35" s="24" t="s">
        <v>154</v>
      </c>
      <c r="K35" s="24">
        <v>56</v>
      </c>
      <c r="L35" s="24">
        <v>1</v>
      </c>
      <c r="M35" s="24">
        <f>E35+H35+K35</f>
        <v>1648</v>
      </c>
      <c r="N35" s="24">
        <f>L35+I35+F35</f>
        <v>24</v>
      </c>
      <c r="O35" s="25">
        <f>M35/N35</f>
        <v>68.66666666666667</v>
      </c>
    </row>
    <row r="36" spans="1:15" ht="12.75">
      <c r="A36" s="22"/>
      <c r="B36" s="23">
        <v>2</v>
      </c>
      <c r="C36" s="23" t="s">
        <v>81</v>
      </c>
      <c r="D36" s="24" t="s">
        <v>80</v>
      </c>
      <c r="E36" s="24">
        <v>1552</v>
      </c>
      <c r="F36" s="24">
        <v>18</v>
      </c>
      <c r="G36" s="24" t="s">
        <v>155</v>
      </c>
      <c r="H36" s="24">
        <v>584</v>
      </c>
      <c r="I36" s="24">
        <v>12</v>
      </c>
      <c r="J36" s="24" t="s">
        <v>156</v>
      </c>
      <c r="K36" s="24">
        <v>766</v>
      </c>
      <c r="L36" s="24">
        <v>12</v>
      </c>
      <c r="M36" s="24">
        <f>E36+H36+K36</f>
        <v>2902</v>
      </c>
      <c r="N36" s="24">
        <f>L36+I36+F36</f>
        <v>42</v>
      </c>
      <c r="O36" s="25">
        <f>M36/N36</f>
        <v>69.0952380952381</v>
      </c>
    </row>
    <row r="37" spans="1:15" ht="12.75">
      <c r="A37" s="22"/>
      <c r="B37" s="23">
        <v>3</v>
      </c>
      <c r="C37" s="23" t="s">
        <v>7</v>
      </c>
      <c r="D37" s="24" t="s">
        <v>157</v>
      </c>
      <c r="E37" s="24">
        <v>1168</v>
      </c>
      <c r="F37" s="24">
        <v>17</v>
      </c>
      <c r="G37" s="24" t="s">
        <v>158</v>
      </c>
      <c r="H37" s="24">
        <v>530</v>
      </c>
      <c r="I37" s="24">
        <v>9</v>
      </c>
      <c r="J37" s="24" t="s">
        <v>159</v>
      </c>
      <c r="K37" s="24">
        <v>622</v>
      </c>
      <c r="L37" s="24">
        <v>11</v>
      </c>
      <c r="M37" s="24">
        <f>E37+H37+K37</f>
        <v>2320</v>
      </c>
      <c r="N37" s="24">
        <f>L37+I37+F37</f>
        <v>37</v>
      </c>
      <c r="O37" s="25">
        <f>M37/N37</f>
        <v>62.7027027027027</v>
      </c>
    </row>
    <row r="38" spans="1:15" ht="15.75" customHeight="1">
      <c r="A38" s="22"/>
      <c r="B38" s="23">
        <v>4</v>
      </c>
      <c r="C38" s="23" t="s">
        <v>75</v>
      </c>
      <c r="D38" s="24" t="s">
        <v>82</v>
      </c>
      <c r="E38" s="24">
        <v>1066</v>
      </c>
      <c r="F38" s="24">
        <v>15</v>
      </c>
      <c r="G38" s="24" t="s">
        <v>160</v>
      </c>
      <c r="H38" s="24">
        <v>592</v>
      </c>
      <c r="I38" s="24">
        <v>10</v>
      </c>
      <c r="J38" s="24" t="s">
        <v>161</v>
      </c>
      <c r="K38" s="24">
        <v>172</v>
      </c>
      <c r="L38" s="24">
        <v>6</v>
      </c>
      <c r="M38" s="24">
        <f>E38+H38+K38</f>
        <v>1830</v>
      </c>
      <c r="N38" s="24">
        <f>L38+I38+F38</f>
        <v>31</v>
      </c>
      <c r="O38" s="25">
        <f>M38/N38</f>
        <v>59.03225806451613</v>
      </c>
    </row>
    <row r="39" spans="1:15" ht="12.75">
      <c r="A39" s="22"/>
      <c r="B39" s="23">
        <v>5</v>
      </c>
      <c r="C39" s="23" t="s">
        <v>162</v>
      </c>
      <c r="D39" s="24" t="s">
        <v>33</v>
      </c>
      <c r="E39" s="24">
        <v>1532</v>
      </c>
      <c r="F39" s="24">
        <v>26</v>
      </c>
      <c r="G39" s="24" t="s">
        <v>34</v>
      </c>
      <c r="H39" s="24">
        <v>134</v>
      </c>
      <c r="I39" s="24">
        <v>3</v>
      </c>
      <c r="J39" s="24" t="s">
        <v>163</v>
      </c>
      <c r="K39" s="24">
        <v>260</v>
      </c>
      <c r="L39" s="24">
        <v>7</v>
      </c>
      <c r="M39" s="24">
        <f>E39+H39+K39</f>
        <v>1926</v>
      </c>
      <c r="N39" s="24">
        <f>L39+I39+F39</f>
        <v>36</v>
      </c>
      <c r="O39" s="25">
        <f>M39/N39</f>
        <v>53.5</v>
      </c>
    </row>
    <row r="40" spans="1:15" ht="14.25" customHeight="1">
      <c r="A40" s="22"/>
      <c r="B40" s="23">
        <v>6</v>
      </c>
      <c r="C40" s="23" t="s">
        <v>40</v>
      </c>
      <c r="D40" s="24" t="s">
        <v>164</v>
      </c>
      <c r="E40" s="24">
        <v>848</v>
      </c>
      <c r="F40" s="24">
        <v>13</v>
      </c>
      <c r="G40" s="24" t="s">
        <v>165</v>
      </c>
      <c r="H40" s="24">
        <v>652</v>
      </c>
      <c r="I40" s="24">
        <v>10</v>
      </c>
      <c r="J40" s="24" t="s">
        <v>166</v>
      </c>
      <c r="K40" s="24">
        <v>102</v>
      </c>
      <c r="L40" s="24">
        <v>7</v>
      </c>
      <c r="M40" s="24">
        <f>E40+H40+K40</f>
        <v>1602</v>
      </c>
      <c r="N40" s="24">
        <f>L40+I40+F40</f>
        <v>30</v>
      </c>
      <c r="O40" s="25">
        <f>M40/N40</f>
        <v>53.4</v>
      </c>
    </row>
    <row r="41" spans="1:15" ht="14.25" customHeight="1">
      <c r="A41" s="22"/>
      <c r="B41" s="23">
        <v>7</v>
      </c>
      <c r="C41" s="23" t="s">
        <v>29</v>
      </c>
      <c r="D41" s="24" t="s">
        <v>167</v>
      </c>
      <c r="E41" s="24">
        <v>124</v>
      </c>
      <c r="F41" s="24">
        <v>2</v>
      </c>
      <c r="G41" s="24" t="s">
        <v>35</v>
      </c>
      <c r="H41" s="24">
        <v>362</v>
      </c>
      <c r="I41" s="24">
        <v>6</v>
      </c>
      <c r="J41" s="24" t="s">
        <v>168</v>
      </c>
      <c r="K41" s="24">
        <v>276</v>
      </c>
      <c r="L41" s="24">
        <v>9</v>
      </c>
      <c r="M41" s="24">
        <f>E41+H41+K41</f>
        <v>762</v>
      </c>
      <c r="N41" s="24">
        <f>L41+I41+F41</f>
        <v>17</v>
      </c>
      <c r="O41" s="25">
        <f>M41/N41</f>
        <v>44.8235294117647</v>
      </c>
    </row>
    <row r="42" spans="1:15" ht="12.75">
      <c r="A42" s="22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</row>
    <row r="43" spans="1:15" ht="12.75">
      <c r="A43" s="22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</row>
    <row r="44" spans="1:15" ht="12.75">
      <c r="A44" s="22" t="s">
        <v>169</v>
      </c>
      <c r="B44" s="23">
        <v>1</v>
      </c>
      <c r="C44" s="23" t="s">
        <v>48</v>
      </c>
      <c r="D44" s="24" t="s">
        <v>170</v>
      </c>
      <c r="E44" s="24">
        <v>84</v>
      </c>
      <c r="F44" s="24">
        <v>1</v>
      </c>
      <c r="G44" s="24" t="s">
        <v>171</v>
      </c>
      <c r="H44" s="24">
        <v>630</v>
      </c>
      <c r="I44" s="24">
        <v>8</v>
      </c>
      <c r="J44" s="24" t="s">
        <v>172</v>
      </c>
      <c r="K44" s="24">
        <v>560</v>
      </c>
      <c r="L44" s="24">
        <v>8</v>
      </c>
      <c r="M44" s="24">
        <f>E44+H44+K44</f>
        <v>1274</v>
      </c>
      <c r="N44" s="24">
        <f>L44+I44+F44</f>
        <v>17</v>
      </c>
      <c r="O44" s="25">
        <f>M44/N44</f>
        <v>74.94117647058823</v>
      </c>
    </row>
    <row r="45" spans="1:15" ht="12.75">
      <c r="A45" s="22"/>
      <c r="B45" s="23">
        <v>2</v>
      </c>
      <c r="C45" s="26" t="s">
        <v>40</v>
      </c>
      <c r="D45" s="27" t="s">
        <v>173</v>
      </c>
      <c r="E45" s="27">
        <v>774</v>
      </c>
      <c r="F45" s="27">
        <v>11</v>
      </c>
      <c r="G45" s="27" t="s">
        <v>174</v>
      </c>
      <c r="H45" s="27">
        <v>840</v>
      </c>
      <c r="I45" s="27">
        <v>12</v>
      </c>
      <c r="J45" s="27" t="s">
        <v>39</v>
      </c>
      <c r="K45" s="27">
        <v>1132</v>
      </c>
      <c r="L45" s="27">
        <v>17</v>
      </c>
      <c r="M45" s="24">
        <f>E45+H45+K45</f>
        <v>2746</v>
      </c>
      <c r="N45" s="24">
        <f>L45+I45+F45</f>
        <v>40</v>
      </c>
      <c r="O45" s="25">
        <f>M45/N45</f>
        <v>68.65</v>
      </c>
    </row>
    <row r="46" spans="1:15" ht="12.75">
      <c r="A46" s="22"/>
      <c r="B46" s="23">
        <v>3</v>
      </c>
      <c r="C46" s="23" t="s">
        <v>7</v>
      </c>
      <c r="D46" s="24" t="s">
        <v>175</v>
      </c>
      <c r="E46" s="24">
        <v>720</v>
      </c>
      <c r="F46" s="24">
        <v>10</v>
      </c>
      <c r="G46" s="24" t="s">
        <v>176</v>
      </c>
      <c r="H46" s="24">
        <v>916</v>
      </c>
      <c r="I46" s="24">
        <v>13</v>
      </c>
      <c r="J46" s="24" t="s">
        <v>177</v>
      </c>
      <c r="K46" s="24">
        <v>444</v>
      </c>
      <c r="L46" s="24">
        <v>8</v>
      </c>
      <c r="M46" s="24">
        <f>E46+H46+K46</f>
        <v>2080</v>
      </c>
      <c r="N46" s="24">
        <f>L46+I46+F46</f>
        <v>31</v>
      </c>
      <c r="O46" s="25">
        <f>M46/N46</f>
        <v>67.09677419354838</v>
      </c>
    </row>
    <row r="47" spans="1:15" ht="12.75">
      <c r="A47" s="22"/>
      <c r="B47" s="23">
        <v>4</v>
      </c>
      <c r="C47" s="23" t="s">
        <v>13</v>
      </c>
      <c r="D47" s="24" t="s">
        <v>86</v>
      </c>
      <c r="E47" s="24">
        <v>688</v>
      </c>
      <c r="F47" s="24">
        <v>8</v>
      </c>
      <c r="G47" s="24" t="s">
        <v>178</v>
      </c>
      <c r="H47" s="24">
        <v>952</v>
      </c>
      <c r="I47" s="24">
        <v>16</v>
      </c>
      <c r="J47" s="24" t="s">
        <v>179</v>
      </c>
      <c r="K47" s="24">
        <v>194</v>
      </c>
      <c r="L47" s="24">
        <v>6</v>
      </c>
      <c r="M47" s="24">
        <f>E47+H47+K47</f>
        <v>1834</v>
      </c>
      <c r="N47" s="24">
        <f>L47+I47+F47</f>
        <v>30</v>
      </c>
      <c r="O47" s="25">
        <f>M47/N47</f>
        <v>61.13333333333333</v>
      </c>
    </row>
    <row r="48" spans="1:15" ht="12.75">
      <c r="A48" s="22"/>
      <c r="B48" s="23">
        <v>5</v>
      </c>
      <c r="C48" s="23" t="s">
        <v>162</v>
      </c>
      <c r="D48" s="24" t="s">
        <v>180</v>
      </c>
      <c r="E48" s="24">
        <v>390</v>
      </c>
      <c r="F48" s="24">
        <v>6</v>
      </c>
      <c r="G48" s="24" t="s">
        <v>181</v>
      </c>
      <c r="H48" s="24">
        <v>544</v>
      </c>
      <c r="I48" s="24">
        <v>9</v>
      </c>
      <c r="J48" s="24" t="s">
        <v>182</v>
      </c>
      <c r="K48" s="24">
        <v>598</v>
      </c>
      <c r="L48" s="24">
        <v>11</v>
      </c>
      <c r="M48" s="24">
        <f>E48+H48+K48</f>
        <v>1532</v>
      </c>
      <c r="N48" s="24">
        <f>L48+I48+F48</f>
        <v>26</v>
      </c>
      <c r="O48" s="25">
        <f>M48/N48</f>
        <v>58.92307692307692</v>
      </c>
    </row>
    <row r="49" spans="1:15" ht="12.75">
      <c r="A49" s="22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1:15" ht="12.75">
      <c r="A50" s="22"/>
      <c r="B50" s="23"/>
      <c r="M50" s="24"/>
      <c r="N50" s="24"/>
      <c r="O50" s="25"/>
    </row>
    <row r="51" spans="1:15" ht="12.75">
      <c r="A51" s="22" t="s">
        <v>41</v>
      </c>
      <c r="B51" s="23">
        <v>1</v>
      </c>
      <c r="C51" s="23" t="s">
        <v>43</v>
      </c>
      <c r="D51" s="24" t="s">
        <v>88</v>
      </c>
      <c r="E51" s="24">
        <v>1166</v>
      </c>
      <c r="F51" s="24">
        <v>11</v>
      </c>
      <c r="G51" s="24" t="s">
        <v>183</v>
      </c>
      <c r="H51" s="24">
        <v>1616</v>
      </c>
      <c r="I51" s="24">
        <v>16</v>
      </c>
      <c r="J51" s="24" t="s">
        <v>45</v>
      </c>
      <c r="K51" s="24">
        <v>1278</v>
      </c>
      <c r="L51" s="24">
        <v>13</v>
      </c>
      <c r="M51" s="24">
        <f>E51+H51+K51</f>
        <v>4060</v>
      </c>
      <c r="N51" s="24">
        <f>L51+I51+F51</f>
        <v>40</v>
      </c>
      <c r="O51" s="25">
        <f>M51/N51</f>
        <v>101.5</v>
      </c>
    </row>
    <row r="52" spans="1:15" ht="12.75">
      <c r="A52" s="22"/>
      <c r="B52" s="23">
        <v>2</v>
      </c>
      <c r="C52" s="23" t="s">
        <v>63</v>
      </c>
      <c r="D52" s="24" t="s">
        <v>184</v>
      </c>
      <c r="E52" s="24">
        <v>778</v>
      </c>
      <c r="F52" s="24">
        <v>8</v>
      </c>
      <c r="G52" s="24" t="s">
        <v>185</v>
      </c>
      <c r="H52" s="24">
        <v>1148</v>
      </c>
      <c r="I52" s="24">
        <v>12</v>
      </c>
      <c r="J52" s="24" t="s">
        <v>186</v>
      </c>
      <c r="K52" s="24">
        <v>732</v>
      </c>
      <c r="L52" s="24">
        <v>9</v>
      </c>
      <c r="M52" s="24">
        <f>E52+H52+K52</f>
        <v>2658</v>
      </c>
      <c r="N52" s="24">
        <f>L52+I52+F52</f>
        <v>29</v>
      </c>
      <c r="O52" s="25">
        <f>M52/N52</f>
        <v>91.65517241379311</v>
      </c>
    </row>
    <row r="53" spans="1:15" ht="12.75">
      <c r="A53" s="22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</row>
    <row r="54" spans="1:15" ht="12.75">
      <c r="A54" s="22" t="s">
        <v>46</v>
      </c>
      <c r="B54" s="23">
        <v>1</v>
      </c>
      <c r="C54" s="23" t="s">
        <v>48</v>
      </c>
      <c r="D54" s="24" t="s">
        <v>47</v>
      </c>
      <c r="E54" s="24">
        <v>2126</v>
      </c>
      <c r="F54" s="24">
        <v>24</v>
      </c>
      <c r="G54" s="24" t="s">
        <v>51</v>
      </c>
      <c r="H54" s="24">
        <v>1900</v>
      </c>
      <c r="I54" s="24">
        <v>22</v>
      </c>
      <c r="J54" s="24" t="s">
        <v>187</v>
      </c>
      <c r="K54" s="24">
        <v>1102</v>
      </c>
      <c r="L54" s="24">
        <v>15</v>
      </c>
      <c r="M54" s="24">
        <f>E54+H54+K54</f>
        <v>5128</v>
      </c>
      <c r="N54" s="24">
        <f>L54+I54+F54</f>
        <v>61</v>
      </c>
      <c r="O54" s="25">
        <f>M54/N54</f>
        <v>84.06557377049181</v>
      </c>
    </row>
    <row r="55" spans="1:15" ht="12.75">
      <c r="A55" s="22" t="s">
        <v>49</v>
      </c>
      <c r="B55" s="23">
        <v>2</v>
      </c>
      <c r="C55" s="23" t="s">
        <v>13</v>
      </c>
      <c r="D55" s="24" t="s">
        <v>188</v>
      </c>
      <c r="E55" s="24">
        <v>1224</v>
      </c>
      <c r="F55" s="24">
        <v>15</v>
      </c>
      <c r="G55" s="24" t="s">
        <v>189</v>
      </c>
      <c r="H55" s="24">
        <v>998</v>
      </c>
      <c r="I55" s="24">
        <v>13</v>
      </c>
      <c r="J55" s="24" t="s">
        <v>190</v>
      </c>
      <c r="K55" s="24">
        <v>1282</v>
      </c>
      <c r="L55" s="24">
        <v>17</v>
      </c>
      <c r="M55" s="24">
        <f>E55+H55+K55</f>
        <v>3504</v>
      </c>
      <c r="N55" s="24">
        <f>L55+I55+F55</f>
        <v>45</v>
      </c>
      <c r="O55" s="25">
        <f>M55/N55</f>
        <v>77.86666666666666</v>
      </c>
    </row>
    <row r="56" spans="1:15" ht="12.75">
      <c r="A56" s="22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2.75">
      <c r="A57" s="22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</row>
    <row r="58" spans="1:3" ht="12.75">
      <c r="A58" s="22"/>
      <c r="B58" s="22"/>
      <c r="C58" s="22"/>
    </row>
  </sheetData>
  <sheetProtection selectLockedCells="1" selectUnlockedCells="1"/>
  <mergeCells count="1">
    <mergeCell ref="B1:O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/>
  <dcterms:created xsi:type="dcterms:W3CDTF">2015-04-22T08:27:50Z</dcterms:created>
  <dcterms:modified xsi:type="dcterms:W3CDTF">2015-10-31T15:12:53Z</dcterms:modified>
  <cp:category/>
  <cp:version/>
  <cp:contentType/>
  <cp:contentStatus/>
  <cp:revision>31</cp:revision>
</cp:coreProperties>
</file>